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20 септиков ПЕ_ЖБ\Для сайта 2020 (УКРАИНСКИЙ ЯЗЫК)\"/>
    </mc:Choice>
  </mc:AlternateContent>
  <bookViews>
    <workbookView xWindow="0" yWindow="0" windowWidth="21600" windowHeight="9735"/>
  </bookViews>
  <sheets>
    <sheet name="Автономна канализація &quot;ОСК&quot;" sheetId="1" r:id="rId1"/>
    <sheet name="Комплктующие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6" i="1" l="1"/>
  <c r="E22" i="1" l="1"/>
  <c r="E65" i="1" l="1"/>
  <c r="E58" i="1"/>
  <c r="E51" i="1"/>
  <c r="E44" i="1"/>
  <c r="E37" i="1"/>
  <c r="E30" i="1"/>
</calcChain>
</file>

<file path=xl/sharedStrings.xml><?xml version="1.0" encoding="utf-8"?>
<sst xmlns="http://schemas.openxmlformats.org/spreadsheetml/2006/main" count="132" uniqueCount="101">
  <si>
    <t>Фильтрующий материал</t>
  </si>
  <si>
    <t>* Очистка 98%</t>
  </si>
  <si>
    <t xml:space="preserve">ППЖ * - постійно проживаючий житель                                             </t>
  </si>
  <si>
    <t>Прайс від 01.02.2020р.( Ціни вказані в грн!)</t>
  </si>
  <si>
    <r>
      <t xml:space="preserve">Комплектація "септик"  (очистка 60-70%)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>( рекомендується для дачного будинку )</t>
    </r>
  </si>
  <si>
    <t xml:space="preserve">Комплектація </t>
  </si>
  <si>
    <t>Ціна, грн</t>
  </si>
  <si>
    <r>
      <t>1) Септик та комплектуючі для 1-2 чоловік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міні дачі)</t>
    </r>
  </si>
  <si>
    <t>Септик попереднього очищення "ОСК" 1,5м3 + надбудова на септик Н=0,60м!</t>
  </si>
  <si>
    <t>ЦІНА КОМПЛЕКТУ</t>
  </si>
  <si>
    <t>*  для сезонного проживання</t>
  </si>
  <si>
    <t xml:space="preserve">* з кількістю проживаючих до 2-х 
</t>
  </si>
  <si>
    <t>* для міні дачних будинків</t>
  </si>
  <si>
    <t>* для будинків до 60 м2   
* з кількістю проживаючих до 3-х   
* кіл-сть санвузлів до 1   
*  для сезонного проживання  
* Очистка 70%</t>
  </si>
  <si>
    <t xml:space="preserve">
* для будинків до 70 м2
*  з кількістю проживаючих до 4-х
*  кіл-сть санвузлів до 1
* для сезонного проживання
* Очистка 70%</t>
  </si>
  <si>
    <t>* для будинків до 200 м2</t>
  </si>
  <si>
    <t>* кіл-сть спалень до 3-х</t>
  </si>
  <si>
    <t>* кіл-сть санвузлів до 2-х</t>
  </si>
  <si>
    <t xml:space="preserve">
* для будинків до 80 м2   
*  з кількістю проживаючих до 4-х   
* кіл-сть спалень до 2-х   
* кіл-сть санвузлів до 1   
*  для постійного проживання
* Очистка 98%   
</t>
  </si>
  <si>
    <t>* для постійного проживання</t>
  </si>
  <si>
    <t xml:space="preserve">
 *  для будинків до 300 м2   
*  з кількістю проживаючих до 8   
* кіл-сть спалень до 4-х   
 * кіл-сть санвузлів до 4-х   
* для постійного проживання
 * Очистка 98%   
</t>
  </si>
  <si>
    <t xml:space="preserve">* для будинків до 500 м2   
*  з кількістю проживаючих до 14   
* кіл-сть спалень до 5-ти   
* для постійного проживання   
* Очистка 98%   
</t>
  </si>
  <si>
    <t xml:space="preserve">* для будинків від 500 м2   
* з кількістю проживаючих до 20-
* кіл-сть спалень до 10-ти   
* кіл-сть санвузлів до 8   
*для постійного проживання 
* Очистка 98%   
</t>
  </si>
  <si>
    <t xml:space="preserve">03143, м.Київ, 
вул.Метрологічна,14-б, оф.407
тел:  (044) 222-8966; (099) 299-6191; (068) 299-6191
http://www.osk-ekoline.com.ua
e-mail: domekology@ukr.net
</t>
  </si>
  <si>
    <r>
      <t>2)  Септик та комплектуючі для 2-3 чоловік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дачі)</t>
    </r>
  </si>
  <si>
    <r>
      <t>3) Септик та комплектуючі для 3-4 чоловік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дачі)</t>
    </r>
  </si>
  <si>
    <r>
      <t xml:space="preserve">Комплектація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(рекомендуєтся для заміського жилого будинку)</t>
    </r>
  </si>
  <si>
    <r>
      <t>1) Комплект для 3-4 человік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-</t>
    </r>
    <r>
      <rPr>
        <b/>
        <sz val="12"/>
        <color rgb="FFFF0000"/>
        <rFont val="Times New Roman"/>
        <family val="1"/>
        <charset val="204"/>
      </rPr>
      <t xml:space="preserve"> економ варіант</t>
    </r>
  </si>
  <si>
    <r>
      <t>2) Комплект для 4-5 человік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з min дренажем ( компактна)</t>
    </r>
  </si>
  <si>
    <t>3) Комплект для 6-7 человік ППЖ*(Q=1,0-1,2 м3/сут.)  з min дренажем ( компактна)</t>
  </si>
  <si>
    <r>
      <t>4) Комплект для 6-8 человік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з min дренажем ( компактна)</t>
    </r>
  </si>
  <si>
    <r>
      <t>5)  Комплект для 12-15 чоловік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</si>
  <si>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r>
      <t>6)  Комплект для 15-18 чоловік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</si>
  <si>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t>Септик попереднього очищення "ОСК" 2м3 + корзина!</t>
  </si>
  <si>
    <t>Септик попереднього очищення "ОСК" 3,2м3 + корзина!</t>
  </si>
  <si>
    <t xml:space="preserve">Септик попереднього очищення "ОСК" 2м3 + корзина! </t>
  </si>
  <si>
    <t>Септик попереднього очищення "ОСК" 3,2 м3 + корзина!</t>
  </si>
  <si>
    <t>Септик попереднього очищення "ОСК" 3,2 м3 + корзина! (2шт)</t>
  </si>
  <si>
    <r>
      <t>Септик попереднього очищення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</si>
  <si>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t>Рекомендується:</t>
  </si>
  <si>
    <t>Надбудова на септик, Н=0,60м. (1шт.)</t>
  </si>
  <si>
    <t>Надбудова на септик,  Н=0,60м. (1шт.)</t>
  </si>
  <si>
    <t>Надбудова на септик,  Н=0,60м. (2шт.)</t>
  </si>
  <si>
    <t>Надбудова на септик,   Н=0,60м. (2шт.)</t>
  </si>
  <si>
    <t>Надбудова на септик,   Н=0,60м. (3шт.)</t>
  </si>
  <si>
    <t>Надбудова на септик,   Н=0,60м. (4шт.)</t>
  </si>
  <si>
    <t>Фільтруючий матеріал</t>
  </si>
  <si>
    <t>Фільтруючий матеріал (2 мішки)</t>
  </si>
  <si>
    <t xml:space="preserve">Фільтруючий матеріал  (2 мішки) </t>
  </si>
  <si>
    <t xml:space="preserve">Фільтруючий матеріал  (3 мішки) </t>
  </si>
  <si>
    <t xml:space="preserve">Фільтруючий матеріал  (4 мішки) </t>
  </si>
  <si>
    <t xml:space="preserve">Компанія "Дім Екології" пропонує на вибір 3 варіанти послуг: </t>
  </si>
  <si>
    <t>1) Шеф-монтаж (підготовка робочих креслень та консультація по встановленню інженером)</t>
  </si>
  <si>
    <t>3) Монтаж "під ключ" (весь комплекс робіт по встановленню системи автономної каналізації).</t>
  </si>
  <si>
    <r>
      <t xml:space="preserve">Прайс на комплекти автономної каналізації "ОСК" з ПОЛИМЕРУ LDPE високої щільності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(Виробництво ТОВ "ДІМ ЕКОЛОГІЇ",  європейська технологія)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</si>
  <si>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>Септик аеробного доочищення "ОСК" 2м3  (САД) + компресор</t>
  </si>
  <si>
    <r>
      <t>Септик аеробного доочищення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компресор</t>
    </r>
  </si>
  <si>
    <t>Септик аеробного доочищення "ОСК" 1,5м3  (САД) + компресор</t>
  </si>
  <si>
    <r>
      <t>Септик аеробного доочищення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компресор</t>
    </r>
  </si>
  <si>
    <r>
      <t>Септик аеробного доочищення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</si>
  <si>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r>
      <t>Будівельно-монтажні роботи, каналізаційні та дренажні труби, будівельні матеріали та техніка, доставка на об`єкт у вартість не включені</t>
    </r>
    <r>
      <rPr>
        <b/>
        <sz val="12"/>
        <rFont val="Times New Roman"/>
        <family val="1"/>
        <charset val="204"/>
      </rPr>
      <t>.</t>
    </r>
  </si>
  <si>
    <t>2) Шеф-монтаж та підключення септиків (підготовка робочих креслень та консультація по встановленню інженером ,  збірка основних вузлів системи та трубопроводів)</t>
  </si>
  <si>
    <t xml:space="preserve">03143, М.Київ, 
вул.Метрологічна,14-б, оф.407
т/ф.  (044) 222-8966; (099) 299-6191; (068) 299-6191
http://www.osk-ekoline.com.ua
e-mail: domekology@ukr.net
</t>
  </si>
  <si>
    <r>
      <t xml:space="preserve">                            Прайс від 02.02.2020 р. на комплектуючі автономної канализації</t>
    </r>
    <r>
      <rPr>
        <b/>
        <sz val="14"/>
        <color rgb="FF0000FF"/>
        <rFont val="Times New Roman"/>
        <family val="1"/>
        <charset val="204"/>
      </rPr>
      <t xml:space="preserve"> "ОСК-ЕКО"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</si>
  <si>
    <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(Європейська технологія, виробництво компанії "Дім Екології")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</si>
  <si>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>Найменування</t>
  </si>
  <si>
    <t>Фотографія</t>
  </si>
  <si>
    <t>рекомендована кількість проживаючих</t>
  </si>
  <si>
    <r>
      <t>V</t>
    </r>
    <r>
      <rPr>
        <sz val="12"/>
        <rFont val="Times New Roman"/>
        <family val="1"/>
        <charset val="204"/>
      </rPr>
      <t>, літр</t>
    </r>
  </si>
  <si>
    <r>
      <rPr>
        <b/>
        <sz val="12"/>
        <rFont val="Times New Roman"/>
        <family val="1"/>
        <charset val="204"/>
      </rPr>
      <t>H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</si>
  <si>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B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</si>
  <si>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L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</si>
  <si>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Ø люка</t>
    </r>
    <r>
      <rPr>
        <sz val="12"/>
        <rFont val="Times New Roman"/>
        <family val="1"/>
        <charset val="204"/>
      </rPr>
      <t>, мм</t>
    </r>
  </si>
  <si>
    <r>
      <t>Товщ</t>
    </r>
    <r>
      <rPr>
        <sz val="12"/>
        <rFont val="Times New Roman"/>
        <family val="1"/>
        <charset val="204"/>
      </rPr>
      <t>., мм</t>
    </r>
  </si>
  <si>
    <r>
      <t>Вага</t>
    </r>
    <r>
      <rPr>
        <sz val="12"/>
        <rFont val="Times New Roman"/>
        <family val="1"/>
        <charset val="204"/>
      </rPr>
      <t>, кг</t>
    </r>
  </si>
  <si>
    <t xml:space="preserve">ЦІНА,         грн               </t>
  </si>
  <si>
    <r>
      <t xml:space="preserve">Септик "ОСК" 1,5 м3  </t>
    </r>
    <r>
      <rPr>
        <sz val="12"/>
        <rFont val="Times New Roman"/>
        <family val="1"/>
        <charset val="204"/>
      </rPr>
      <t>(з надбудовою та кришкою)</t>
    </r>
  </si>
  <si>
    <t>від 1до 2</t>
  </si>
  <si>
    <t>1230 (1830)</t>
  </si>
  <si>
    <r>
      <t>Септик "ОСК" 2 м3 (</t>
    </r>
    <r>
      <rPr>
        <sz val="12"/>
        <rFont val="Times New Roman"/>
        <family val="1"/>
        <charset val="204"/>
      </rPr>
      <t>з кришкою та корзиною)</t>
    </r>
  </si>
  <si>
    <t>від 1 до 3</t>
  </si>
  <si>
    <r>
      <t xml:space="preserve">Септик "ОСК" 3,2 м3  </t>
    </r>
    <r>
      <rPr>
        <sz val="12"/>
        <rFont val="Times New Roman"/>
        <family val="1"/>
        <charset val="204"/>
      </rPr>
      <t>(з кришкою та корзиною)</t>
    </r>
  </si>
  <si>
    <t>від 2 до 5</t>
  </si>
  <si>
    <r>
      <t xml:space="preserve">Септик "ОСК- САД" 2 м3 </t>
    </r>
    <r>
      <rPr>
        <sz val="12"/>
        <rFont val="Times New Roman"/>
        <family val="1"/>
        <charset val="204"/>
      </rPr>
      <t>(з кришкою та корзиною)</t>
    </r>
  </si>
  <si>
    <t>від 3 до 6</t>
  </si>
  <si>
    <r>
      <t>Септик "ОСК- САД" 3,2 м3</t>
    </r>
    <r>
      <rPr>
        <sz val="12"/>
        <rFont val="Times New Roman"/>
        <family val="1"/>
        <charset val="204"/>
      </rPr>
      <t xml:space="preserve"> (з кришкою та корзиною)</t>
    </r>
  </si>
  <si>
    <t>від 5 до 8</t>
  </si>
  <si>
    <t>Надбудова на септик та розподільчий колодязь</t>
  </si>
  <si>
    <t>-</t>
  </si>
  <si>
    <t>Ø 560</t>
  </si>
  <si>
    <t>Розподільчий колодязь</t>
  </si>
  <si>
    <r>
      <t xml:space="preserve">Цеоліт </t>
    </r>
    <r>
      <rPr>
        <sz val="12"/>
        <rFont val="Times New Roman"/>
        <family val="1"/>
        <charset val="204"/>
      </rPr>
      <t>(фільтруючий матеріал)</t>
    </r>
  </si>
  <si>
    <t>Мішок (розрахований на один септик) 25 кг!</t>
  </si>
  <si>
    <t>Вентиляційний грибок</t>
  </si>
  <si>
    <t>Використовується для вентиляції дренажу</t>
  </si>
  <si>
    <t>Біопрепарат 720г.</t>
  </si>
  <si>
    <t xml:space="preserve">Розрахований  на 9-12 міс.  работи септика </t>
  </si>
  <si>
    <t>Геотекстиль</t>
  </si>
  <si>
    <t xml:space="preserve">Для захисту дренажу від замулювання </t>
  </si>
  <si>
    <t>Дренажна труба (Німеччина)</t>
  </si>
  <si>
    <t>Використовується для влаштування дренажної системи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</si>
</sst>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CC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1" fontId="14" fillId="8" borderId="3" xfId="0" applyNumberFormat="1" applyFont="1" applyFill="1" applyBorder="1" applyAlignment="1">
      <alignment vertical="center" wrapText="1"/>
    </xf>
    <xf numFmtId="1" fontId="15" fillId="8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1" fontId="15" fillId="10" borderId="3" xfId="0" applyNumberFormat="1" applyFont="1" applyFill="1" applyBorder="1" applyAlignment="1">
      <alignment horizontal="center" vertical="center" wrapText="1"/>
    </xf>
    <xf numFmtId="1" fontId="15" fillId="10" borderId="0" xfId="0" applyNumberFormat="1" applyFont="1" applyFill="1" applyBorder="1" applyAlignment="1">
      <alignment horizontal="center" vertical="center" wrapText="1"/>
    </xf>
    <xf numFmtId="1" fontId="14" fillId="11" borderId="3" xfId="0" applyNumberFormat="1" applyFont="1" applyFill="1" applyBorder="1" applyAlignment="1">
      <alignment horizontal="center" vertical="center" wrapText="1"/>
    </xf>
    <xf numFmtId="1" fontId="14" fillId="11" borderId="0" xfId="0" applyNumberFormat="1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1" fontId="15" fillId="15" borderId="3" xfId="0" applyNumberFormat="1" applyFont="1" applyFill="1" applyBorder="1" applyAlignment="1">
      <alignment vertical="center" wrapText="1"/>
    </xf>
    <xf numFmtId="1" fontId="15" fillId="15" borderId="0" xfId="0" applyNumberFormat="1" applyFont="1" applyFill="1" applyAlignment="1">
      <alignment vertical="center" wrapText="1"/>
    </xf>
    <xf numFmtId="1" fontId="14" fillId="13" borderId="3" xfId="0" applyNumberFormat="1" applyFont="1" applyFill="1" applyBorder="1" applyAlignment="1">
      <alignment horizontal="center" vertical="center" wrapText="1"/>
    </xf>
    <xf numFmtId="1" fontId="14" fillId="13" borderId="0" xfId="0" applyNumberFormat="1" applyFont="1" applyFill="1" applyBorder="1" applyAlignment="1">
      <alignment horizontal="center" vertical="center" wrapText="1"/>
    </xf>
    <xf numFmtId="1" fontId="15" fillId="16" borderId="3" xfId="0" applyNumberFormat="1" applyFont="1" applyFill="1" applyBorder="1" applyAlignment="1">
      <alignment horizontal="center" vertical="center" wrapText="1"/>
    </xf>
    <xf numFmtId="1" fontId="15" fillId="16" borderId="0" xfId="0" applyNumberFormat="1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vertical="center" wrapText="1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3" fillId="19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8" borderId="0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 vertical="center" wrapText="1"/>
    </xf>
    <xf numFmtId="1" fontId="15" fillId="5" borderId="0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wrapText="1"/>
    </xf>
    <xf numFmtId="0" fontId="15" fillId="12" borderId="0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center" vertical="center" wrapText="1"/>
    </xf>
    <xf numFmtId="1" fontId="15" fillId="9" borderId="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1" fontId="15" fillId="7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png"/><Relationship Id="rId7" Type="http://schemas.openxmlformats.org/officeDocument/2006/relationships/image" Target="../media/image9.jpeg"/><Relationship Id="rId12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jpe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" name="Picture 16" descr="эмблема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" name="Picture 16" descr="эмблема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" name="Picture 16" descr="эмблема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" name="Picture 16" descr="эмблема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6" name="Picture 16" descr="эмблема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7" name="Picture 16" descr="эмблема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8" name="Picture 16" descr="эмблема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9" name="Picture 16" descr="эмблема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0" name="Picture 16" descr="эмблема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1" name="Picture 16" descr="эмблема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2" name="Picture 16" descr="эмблема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1962150</xdr:colOff>
      <xdr:row>2</xdr:row>
      <xdr:rowOff>608339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1084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352080</xdr:colOff>
      <xdr:row>17</xdr:row>
      <xdr:rowOff>94680</xdr:rowOff>
    </xdr:from>
    <xdr:to>
      <xdr:col>2</xdr:col>
      <xdr:colOff>1310760</xdr:colOff>
      <xdr:row>18</xdr:row>
      <xdr:rowOff>435</xdr:rowOff>
    </xdr:to>
    <xdr:pic>
      <xdr:nvPicPr>
        <xdr:cNvPr id="15" name="Picture 102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419130" y="11486580"/>
          <a:ext cx="958680" cy="52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473040</xdr:colOff>
      <xdr:row>18</xdr:row>
      <xdr:rowOff>123840</xdr:rowOff>
    </xdr:from>
    <xdr:to>
      <xdr:col>2</xdr:col>
      <xdr:colOff>1199160</xdr:colOff>
      <xdr:row>18</xdr:row>
      <xdr:rowOff>639360</xdr:rowOff>
    </xdr:to>
    <xdr:pic>
      <xdr:nvPicPr>
        <xdr:cNvPr id="16" name="Picture 102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540090" y="12134865"/>
          <a:ext cx="726120" cy="51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563760</xdr:colOff>
      <xdr:row>16</xdr:row>
      <xdr:rowOff>48240</xdr:rowOff>
    </xdr:from>
    <xdr:to>
      <xdr:col>2</xdr:col>
      <xdr:colOff>1180080</xdr:colOff>
      <xdr:row>16</xdr:row>
      <xdr:rowOff>630360</xdr:rowOff>
    </xdr:to>
    <xdr:pic>
      <xdr:nvPicPr>
        <xdr:cNvPr id="17" name="Picture 102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30810" y="10792440"/>
          <a:ext cx="616320" cy="58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493920</xdr:colOff>
      <xdr:row>15</xdr:row>
      <xdr:rowOff>76680</xdr:rowOff>
    </xdr:from>
    <xdr:to>
      <xdr:col>2</xdr:col>
      <xdr:colOff>1170720</xdr:colOff>
      <xdr:row>15</xdr:row>
      <xdr:rowOff>714600</xdr:rowOff>
    </xdr:to>
    <xdr:pic>
      <xdr:nvPicPr>
        <xdr:cNvPr id="18" name="Picture 102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560970" y="10068405"/>
          <a:ext cx="67680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533520</xdr:colOff>
      <xdr:row>14</xdr:row>
      <xdr:rowOff>85320</xdr:rowOff>
    </xdr:from>
    <xdr:to>
      <xdr:col>2</xdr:col>
      <xdr:colOff>1119600</xdr:colOff>
      <xdr:row>14</xdr:row>
      <xdr:rowOff>637920</xdr:rowOff>
    </xdr:to>
    <xdr:pic>
      <xdr:nvPicPr>
        <xdr:cNvPr id="19" name="Picture 1022" descr="https://encrypted-tbn1.gstatic.com/images?q=tbn:ANd9GcR9wH9HtQ9pG8nHqoc0jL-VVfXPdk9XCHFMU9eMMaBXmMgghwn_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00570" y="9324570"/>
          <a:ext cx="58608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13</xdr:row>
      <xdr:rowOff>85320</xdr:rowOff>
    </xdr:from>
    <xdr:to>
      <xdr:col>2</xdr:col>
      <xdr:colOff>1098720</xdr:colOff>
      <xdr:row>13</xdr:row>
      <xdr:rowOff>705600</xdr:rowOff>
    </xdr:to>
    <xdr:pic>
      <xdr:nvPicPr>
        <xdr:cNvPr id="20" name="Picture 101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10290" y="8572095"/>
          <a:ext cx="555480" cy="62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12</xdr:row>
      <xdr:rowOff>77040</xdr:rowOff>
    </xdr:from>
    <xdr:to>
      <xdr:col>2</xdr:col>
      <xdr:colOff>1068480</xdr:colOff>
      <xdr:row>12</xdr:row>
      <xdr:rowOff>713880</xdr:rowOff>
    </xdr:to>
    <xdr:pic>
      <xdr:nvPicPr>
        <xdr:cNvPr id="21" name="Picture 102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10290" y="7744665"/>
          <a:ext cx="525240" cy="63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524160</xdr:colOff>
      <xdr:row>7</xdr:row>
      <xdr:rowOff>46440</xdr:rowOff>
    </xdr:from>
    <xdr:to>
      <xdr:col>2</xdr:col>
      <xdr:colOff>1220040</xdr:colOff>
      <xdr:row>7</xdr:row>
      <xdr:rowOff>828720</xdr:rowOff>
    </xdr:to>
    <xdr:pic>
      <xdr:nvPicPr>
        <xdr:cNvPr id="22" name="Рисунок 12" descr="C:\Users\Admin\Desktop\Септик-1_5-м3 для прайса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591210" y="3294465"/>
          <a:ext cx="695880" cy="78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382320</xdr:colOff>
      <xdr:row>8</xdr:row>
      <xdr:rowOff>7560</xdr:rowOff>
    </xdr:from>
    <xdr:to>
      <xdr:col>2</xdr:col>
      <xdr:colOff>1380600</xdr:colOff>
      <xdr:row>8</xdr:row>
      <xdr:rowOff>969480</xdr:rowOff>
    </xdr:to>
    <xdr:pic>
      <xdr:nvPicPr>
        <xdr:cNvPr id="23" name="Рисунок 14" descr="C:\Users\Admin\Desktop\бочка 2 м3  прайс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449370" y="4169985"/>
          <a:ext cx="998280" cy="96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342360</xdr:colOff>
      <xdr:row>9</xdr:row>
      <xdr:rowOff>10080</xdr:rowOff>
    </xdr:from>
    <xdr:to>
      <xdr:col>2</xdr:col>
      <xdr:colOff>1280520</xdr:colOff>
      <xdr:row>9</xdr:row>
      <xdr:rowOff>798840</xdr:rowOff>
    </xdr:to>
    <xdr:pic>
      <xdr:nvPicPr>
        <xdr:cNvPr id="24" name="Рисунок 16" descr="C:\Users\Admin\Desktop\Септик 3 м3 для прайса.bmp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409410" y="5153580"/>
          <a:ext cx="938160" cy="78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302760</xdr:colOff>
      <xdr:row>10</xdr:row>
      <xdr:rowOff>86760</xdr:rowOff>
    </xdr:from>
    <xdr:to>
      <xdr:col>2</xdr:col>
      <xdr:colOff>1320120</xdr:colOff>
      <xdr:row>10</xdr:row>
      <xdr:rowOff>688320</xdr:rowOff>
    </xdr:to>
    <xdr:pic>
      <xdr:nvPicPr>
        <xdr:cNvPr id="25" name="Рисунок 17" descr="C:\Users\Admin\Desktop\САД разрез для прайса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369810" y="6068460"/>
          <a:ext cx="1017360" cy="60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231120</xdr:colOff>
      <xdr:row>11</xdr:row>
      <xdr:rowOff>20160</xdr:rowOff>
    </xdr:from>
    <xdr:to>
      <xdr:col>2</xdr:col>
      <xdr:colOff>1380600</xdr:colOff>
      <xdr:row>11</xdr:row>
      <xdr:rowOff>802440</xdr:rowOff>
    </xdr:to>
    <xdr:pic>
      <xdr:nvPicPr>
        <xdr:cNvPr id="26" name="Рисунок 18" descr="C:\Users\Admin\Desktop\САД разрез для прайса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298170" y="6821010"/>
          <a:ext cx="1149480" cy="78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28575</xdr:rowOff>
    </xdr:from>
    <xdr:to>
      <xdr:col>2</xdr:col>
      <xdr:colOff>47625</xdr:colOff>
      <xdr:row>3</xdr:row>
      <xdr:rowOff>66675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8575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72"/>
  <sheetViews>
    <sheetView tabSelected="1" zoomScaleNormal="100" workbookViewId="0">
      <selection activeCell="J1" sqref="J1"/>
    </sheetView>
  </sheetViews>
  <sheetFormatPr defaultRowHeight="12.75" x14ac:dyDescent="0.2"/>
  <cols>
    <col min="1" max="1" width="0.140625" style="1" customWidth="1"/>
    <col min="2" max="2" width="3" style="2" customWidth="1"/>
    <col min="3" max="3" width="2.85546875" style="2" customWidth="1"/>
    <col min="4" max="4" width="57.28515625" style="1" customWidth="1"/>
    <col min="5" max="5" width="25.85546875" style="1" customWidth="1"/>
    <col min="6" max="6" width="13.140625" style="1" customWidth="1"/>
    <col min="7" max="7" width="10.7109375" style="1" customWidth="1"/>
    <col min="8" max="8" width="2.85546875" style="1" hidden="1" customWidth="1"/>
    <col min="9" max="9" width="5.7109375" style="1" customWidth="1"/>
    <col min="10" max="257" width="9.140625" style="1" customWidth="1"/>
    <col min="258" max="1025" width="9.140625" customWidth="1"/>
  </cols>
  <sheetData>
    <row r="1" spans="1:257" ht="19.5" customHeight="1" x14ac:dyDescent="0.2">
      <c r="B1" s="65" t="s">
        <v>23</v>
      </c>
      <c r="C1" s="65"/>
      <c r="D1" s="65"/>
      <c r="E1" s="65"/>
      <c r="F1" s="65"/>
      <c r="G1" s="65"/>
      <c r="H1" s="65"/>
      <c r="I1" s="65"/>
    </row>
    <row r="2" spans="1:257" ht="18" customHeight="1" x14ac:dyDescent="0.2">
      <c r="B2" s="65"/>
      <c r="C2" s="65"/>
      <c r="D2" s="65"/>
      <c r="E2" s="65"/>
      <c r="F2" s="65"/>
      <c r="G2" s="65"/>
      <c r="H2" s="65"/>
      <c r="I2" s="65"/>
    </row>
    <row r="3" spans="1:257" ht="49.5" customHeight="1" x14ac:dyDescent="0.2">
      <c r="A3"/>
      <c r="B3" s="65"/>
      <c r="C3" s="65"/>
      <c r="D3" s="65"/>
      <c r="E3" s="65"/>
      <c r="F3" s="65"/>
      <c r="G3" s="65"/>
      <c r="H3" s="65"/>
      <c r="I3" s="6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66.75" customHeight="1" x14ac:dyDescent="0.2">
      <c r="A4"/>
      <c r="B4" s="66" t="s">
        <v>54</v>
      </c>
      <c r="C4" s="66"/>
      <c r="D4" s="66"/>
      <c r="E4" s="66"/>
      <c r="F4" s="66"/>
      <c r="G4" s="66"/>
      <c r="H4" s="66"/>
      <c r="I4" s="6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2.75" customHeight="1" x14ac:dyDescent="0.2">
      <c r="A5"/>
      <c r="B5" s="67" t="s">
        <v>2</v>
      </c>
      <c r="C5" s="67"/>
      <c r="D5" s="67"/>
      <c r="E5" s="68" t="s">
        <v>3</v>
      </c>
      <c r="F5" s="68"/>
      <c r="G5" s="68"/>
      <c r="H5" s="68"/>
      <c r="I5" s="6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40.5" customHeight="1" thickBot="1" x14ac:dyDescent="0.3">
      <c r="A6" s="69" t="s">
        <v>4</v>
      </c>
      <c r="B6" s="69"/>
      <c r="C6" s="69"/>
      <c r="D6" s="69"/>
      <c r="E6" s="69"/>
      <c r="F6" s="69"/>
      <c r="G6" s="69"/>
      <c r="H6" s="69"/>
      <c r="I6" s="6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customHeight="1" thickBot="1" x14ac:dyDescent="0.25">
      <c r="A7"/>
      <c r="B7" s="70" t="s">
        <v>5</v>
      </c>
      <c r="C7" s="70"/>
      <c r="D7" s="70"/>
      <c r="E7" s="70" t="s">
        <v>6</v>
      </c>
      <c r="F7" s="70"/>
      <c r="G7" s="70"/>
      <c r="H7" s="70"/>
      <c r="I7" s="70"/>
      <c r="J7" s="72" t="s">
        <v>39</v>
      </c>
      <c r="K7" s="73"/>
      <c r="L7" s="73"/>
      <c r="M7" s="7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" customHeight="1" x14ac:dyDescent="0.2">
      <c r="B8" s="71" t="s">
        <v>7</v>
      </c>
      <c r="C8" s="71"/>
      <c r="D8" s="71"/>
      <c r="E8" s="71"/>
      <c r="F8" s="71"/>
      <c r="G8" s="71"/>
      <c r="H8" s="71"/>
      <c r="I8" s="71"/>
      <c r="J8" s="44" t="s">
        <v>12</v>
      </c>
      <c r="K8" s="45"/>
      <c r="L8" s="45"/>
      <c r="M8" s="45"/>
    </row>
    <row r="9" spans="1:257" s="2" customFormat="1" ht="22.5" customHeight="1" x14ac:dyDescent="0.2">
      <c r="B9" s="46" t="s">
        <v>8</v>
      </c>
      <c r="C9" s="46"/>
      <c r="D9" s="46"/>
      <c r="E9" s="47">
        <v>11180</v>
      </c>
      <c r="F9" s="47"/>
      <c r="G9" s="47"/>
      <c r="H9" s="47"/>
      <c r="I9" s="47"/>
      <c r="J9" s="44" t="s">
        <v>11</v>
      </c>
      <c r="K9" s="45"/>
      <c r="L9" s="45"/>
      <c r="M9" s="45"/>
    </row>
    <row r="10" spans="1:257" s="3" customFormat="1" ht="20.25" customHeight="1" thickBot="1" x14ac:dyDescent="0.3">
      <c r="B10" s="42" t="s">
        <v>9</v>
      </c>
      <c r="C10" s="42"/>
      <c r="D10" s="42"/>
      <c r="E10" s="43">
        <v>11180</v>
      </c>
      <c r="F10" s="43"/>
      <c r="G10" s="43"/>
      <c r="H10" s="43"/>
      <c r="I10" s="43"/>
      <c r="J10" s="44" t="s">
        <v>10</v>
      </c>
      <c r="K10" s="45"/>
      <c r="L10" s="45"/>
      <c r="M10" s="45"/>
    </row>
    <row r="11" spans="1:257" s="3" customFormat="1" ht="20.25" customHeight="1" thickBot="1" x14ac:dyDescent="0.3">
      <c r="B11" s="107"/>
      <c r="C11" s="108"/>
      <c r="D11" s="108"/>
      <c r="E11" s="108"/>
      <c r="F11" s="108"/>
      <c r="G11" s="108"/>
      <c r="H11" s="108"/>
      <c r="I11" s="109"/>
      <c r="J11" s="8"/>
      <c r="K11" s="9"/>
      <c r="L11" s="9"/>
      <c r="M11" s="9"/>
    </row>
    <row r="12" spans="1:257" ht="24" customHeight="1" x14ac:dyDescent="0.2">
      <c r="B12" s="48" t="s">
        <v>24</v>
      </c>
      <c r="C12" s="48"/>
      <c r="D12" s="48"/>
      <c r="E12" s="48"/>
      <c r="F12" s="48"/>
      <c r="G12" s="48"/>
      <c r="H12" s="48"/>
      <c r="I12" s="48"/>
      <c r="J12" s="51" t="s">
        <v>13</v>
      </c>
      <c r="K12" s="52"/>
      <c r="L12" s="52"/>
      <c r="M12" s="52"/>
    </row>
    <row r="13" spans="1:257" s="2" customFormat="1" ht="16.5" customHeight="1" x14ac:dyDescent="0.2">
      <c r="B13" s="49" t="s">
        <v>33</v>
      </c>
      <c r="C13" s="49"/>
      <c r="D13" s="49"/>
      <c r="E13" s="50">
        <v>16450</v>
      </c>
      <c r="F13" s="50"/>
      <c r="G13" s="50"/>
      <c r="H13" s="50"/>
      <c r="I13" s="50"/>
      <c r="J13" s="51"/>
      <c r="K13" s="52"/>
      <c r="L13" s="52"/>
      <c r="M13" s="52"/>
    </row>
    <row r="14" spans="1:257" s="2" customFormat="1" ht="12.75" customHeight="1" x14ac:dyDescent="0.2">
      <c r="B14" s="49" t="s">
        <v>40</v>
      </c>
      <c r="C14" s="49"/>
      <c r="D14" s="49"/>
      <c r="E14" s="50">
        <v>1350</v>
      </c>
      <c r="F14" s="50"/>
      <c r="G14" s="50"/>
      <c r="H14" s="50"/>
      <c r="I14" s="50"/>
      <c r="J14" s="51"/>
      <c r="K14" s="52"/>
      <c r="L14" s="52"/>
      <c r="M14" s="52"/>
    </row>
    <row r="15" spans="1:257" ht="12.75" customHeight="1" x14ac:dyDescent="0.2">
      <c r="B15" s="53" t="s">
        <v>0</v>
      </c>
      <c r="C15" s="53"/>
      <c r="D15" s="53"/>
      <c r="E15" s="54">
        <v>500</v>
      </c>
      <c r="F15" s="54"/>
      <c r="G15" s="54"/>
      <c r="H15" s="54"/>
      <c r="I15" s="54"/>
      <c r="J15" s="51"/>
      <c r="K15" s="52"/>
      <c r="L15" s="52"/>
      <c r="M15" s="52"/>
    </row>
    <row r="16" spans="1:257" s="3" customFormat="1" ht="20.25" customHeight="1" thickBot="1" x14ac:dyDescent="0.3">
      <c r="B16" s="55" t="s">
        <v>9</v>
      </c>
      <c r="C16" s="55"/>
      <c r="D16" s="55"/>
      <c r="E16" s="56">
        <f>E13+E14+E15</f>
        <v>18300</v>
      </c>
      <c r="F16" s="56"/>
      <c r="G16" s="56"/>
      <c r="H16" s="56"/>
      <c r="I16" s="56"/>
      <c r="J16" s="51"/>
      <c r="K16" s="52"/>
      <c r="L16" s="52"/>
      <c r="M16" s="52"/>
    </row>
    <row r="17" spans="1:13" s="3" customFormat="1" ht="23.25" customHeight="1" thickBot="1" x14ac:dyDescent="0.25">
      <c r="B17" s="110"/>
      <c r="C17" s="111"/>
      <c r="D17" s="111"/>
      <c r="E17" s="111"/>
      <c r="F17" s="111"/>
      <c r="G17" s="111"/>
      <c r="H17" s="111"/>
      <c r="I17" s="112"/>
      <c r="J17" s="10"/>
      <c r="K17" s="11"/>
      <c r="L17" s="11"/>
      <c r="M17" s="11"/>
    </row>
    <row r="18" spans="1:13" ht="26.25" customHeight="1" x14ac:dyDescent="0.2">
      <c r="B18" s="79" t="s">
        <v>25</v>
      </c>
      <c r="C18" s="79"/>
      <c r="D18" s="79"/>
      <c r="E18" s="79"/>
      <c r="F18" s="79"/>
      <c r="G18" s="79"/>
      <c r="H18" s="79"/>
      <c r="I18" s="79"/>
      <c r="J18" s="74" t="s">
        <v>14</v>
      </c>
      <c r="K18" s="75"/>
      <c r="L18" s="75"/>
      <c r="M18" s="75"/>
    </row>
    <row r="19" spans="1:13" s="2" customFormat="1" ht="16.5" customHeight="1" x14ac:dyDescent="0.2">
      <c r="B19" s="80" t="s">
        <v>34</v>
      </c>
      <c r="C19" s="80"/>
      <c r="D19" s="80"/>
      <c r="E19" s="81">
        <v>20800</v>
      </c>
      <c r="F19" s="81"/>
      <c r="G19" s="81"/>
      <c r="H19" s="81"/>
      <c r="I19" s="81"/>
      <c r="J19" s="76"/>
      <c r="K19" s="75"/>
      <c r="L19" s="75"/>
      <c r="M19" s="75"/>
    </row>
    <row r="20" spans="1:13" s="2" customFormat="1" ht="12.75" customHeight="1" x14ac:dyDescent="0.2">
      <c r="B20" s="80" t="s">
        <v>41</v>
      </c>
      <c r="C20" s="80"/>
      <c r="D20" s="80"/>
      <c r="E20" s="81">
        <v>1350</v>
      </c>
      <c r="F20" s="81"/>
      <c r="G20" s="81"/>
      <c r="H20" s="81"/>
      <c r="I20" s="81"/>
      <c r="J20" s="76"/>
      <c r="K20" s="75"/>
      <c r="L20" s="75"/>
      <c r="M20" s="75"/>
    </row>
    <row r="21" spans="1:13" ht="12.75" customHeight="1" x14ac:dyDescent="0.2">
      <c r="B21" s="77" t="s">
        <v>46</v>
      </c>
      <c r="C21" s="77"/>
      <c r="D21" s="77"/>
      <c r="E21" s="78">
        <v>500</v>
      </c>
      <c r="F21" s="78"/>
      <c r="G21" s="78"/>
      <c r="H21" s="78"/>
      <c r="I21" s="78"/>
      <c r="J21" s="76"/>
      <c r="K21" s="75"/>
      <c r="L21" s="75"/>
      <c r="M21" s="75"/>
    </row>
    <row r="22" spans="1:13" s="3" customFormat="1" ht="18.75" customHeight="1" thickBot="1" x14ac:dyDescent="0.3">
      <c r="B22" s="86" t="s">
        <v>9</v>
      </c>
      <c r="C22" s="86"/>
      <c r="D22" s="86"/>
      <c r="E22" s="87">
        <f>E19+E20+E21</f>
        <v>22650</v>
      </c>
      <c r="F22" s="87"/>
      <c r="G22" s="87"/>
      <c r="H22" s="87"/>
      <c r="I22" s="87"/>
      <c r="J22" s="76"/>
      <c r="K22" s="75"/>
      <c r="L22" s="75"/>
      <c r="M22" s="75"/>
    </row>
    <row r="23" spans="1:13" s="3" customFormat="1" ht="40.5" customHeight="1" thickBot="1" x14ac:dyDescent="0.25">
      <c r="B23" s="113"/>
      <c r="C23" s="114"/>
      <c r="D23" s="114"/>
      <c r="E23" s="114"/>
      <c r="F23" s="114"/>
      <c r="G23" s="114"/>
      <c r="H23" s="114"/>
      <c r="I23" s="114"/>
      <c r="J23" s="12"/>
      <c r="K23" s="12"/>
      <c r="L23" s="12"/>
      <c r="M23" s="12"/>
    </row>
    <row r="24" spans="1:13" s="3" customFormat="1" ht="45" customHeight="1" thickBot="1" x14ac:dyDescent="0.3">
      <c r="A24" s="88" t="s">
        <v>26</v>
      </c>
      <c r="B24" s="88"/>
      <c r="C24" s="88"/>
      <c r="D24" s="88"/>
      <c r="E24" s="88"/>
      <c r="F24" s="88"/>
      <c r="G24" s="88"/>
      <c r="H24" s="88"/>
      <c r="I24" s="88"/>
      <c r="J24" s="4"/>
    </row>
    <row r="25" spans="1:13" ht="27" customHeight="1" x14ac:dyDescent="0.2">
      <c r="B25" s="89" t="s">
        <v>27</v>
      </c>
      <c r="C25" s="89"/>
      <c r="D25" s="89"/>
      <c r="E25" s="89"/>
      <c r="F25" s="89"/>
      <c r="G25" s="89"/>
      <c r="H25" s="89"/>
      <c r="I25" s="89"/>
      <c r="J25" s="119" t="s">
        <v>18</v>
      </c>
      <c r="K25" s="119"/>
      <c r="L25" s="119"/>
      <c r="M25" s="119"/>
    </row>
    <row r="26" spans="1:13" s="2" customFormat="1" ht="16.5" customHeight="1" x14ac:dyDescent="0.2">
      <c r="B26" s="84" t="s">
        <v>35</v>
      </c>
      <c r="C26" s="84"/>
      <c r="D26" s="84"/>
      <c r="E26" s="85">
        <v>16450</v>
      </c>
      <c r="F26" s="85"/>
      <c r="G26" s="85"/>
      <c r="H26" s="85"/>
      <c r="I26" s="85"/>
      <c r="J26" s="119"/>
      <c r="K26" s="119"/>
      <c r="L26" s="119"/>
      <c r="M26" s="119"/>
    </row>
    <row r="27" spans="1:13" s="2" customFormat="1" ht="16.5" customHeight="1" x14ac:dyDescent="0.2">
      <c r="B27" s="84" t="s">
        <v>57</v>
      </c>
      <c r="C27" s="84"/>
      <c r="D27" s="84"/>
      <c r="E27" s="85">
        <v>23500</v>
      </c>
      <c r="F27" s="85"/>
      <c r="G27" s="85"/>
      <c r="H27" s="85"/>
      <c r="I27" s="85"/>
      <c r="J27" s="119"/>
      <c r="K27" s="119"/>
      <c r="L27" s="119"/>
      <c r="M27" s="119"/>
    </row>
    <row r="28" spans="1:13" s="2" customFormat="1" ht="12.75" customHeight="1" x14ac:dyDescent="0.2">
      <c r="B28" s="84" t="s">
        <v>42</v>
      </c>
      <c r="C28" s="84"/>
      <c r="D28" s="84"/>
      <c r="E28" s="85">
        <v>2700</v>
      </c>
      <c r="F28" s="85"/>
      <c r="G28" s="85"/>
      <c r="H28" s="85"/>
      <c r="I28" s="85"/>
      <c r="J28" s="119"/>
      <c r="K28" s="119"/>
      <c r="L28" s="119"/>
      <c r="M28" s="119"/>
    </row>
    <row r="29" spans="1:13" ht="12.75" customHeight="1" x14ac:dyDescent="0.2">
      <c r="B29" s="57" t="s">
        <v>46</v>
      </c>
      <c r="C29" s="57"/>
      <c r="D29" s="57"/>
      <c r="E29" s="58">
        <v>500</v>
      </c>
      <c r="F29" s="58"/>
      <c r="G29" s="58"/>
      <c r="H29" s="58"/>
      <c r="I29" s="58"/>
      <c r="J29" s="119"/>
      <c r="K29" s="119"/>
      <c r="L29" s="119"/>
      <c r="M29" s="119"/>
    </row>
    <row r="30" spans="1:13" s="3" customFormat="1" ht="22.5" customHeight="1" thickBot="1" x14ac:dyDescent="0.3">
      <c r="B30" s="59" t="s">
        <v>9</v>
      </c>
      <c r="C30" s="60"/>
      <c r="D30" s="60"/>
      <c r="E30" s="61">
        <f>SUM(E26:E29)</f>
        <v>43150</v>
      </c>
      <c r="F30" s="61"/>
      <c r="G30" s="61"/>
      <c r="H30" s="61"/>
      <c r="I30" s="62"/>
      <c r="J30" s="63"/>
      <c r="K30" s="64"/>
      <c r="L30" s="64"/>
      <c r="M30" s="64"/>
    </row>
    <row r="31" spans="1:13" s="3" customFormat="1" ht="23.25" customHeight="1" thickBot="1" x14ac:dyDescent="0.25">
      <c r="B31" s="20"/>
      <c r="C31" s="21"/>
      <c r="D31" s="21"/>
      <c r="E31" s="22"/>
      <c r="F31" s="22"/>
      <c r="G31" s="22"/>
      <c r="H31" s="22"/>
      <c r="I31" s="23"/>
      <c r="J31" s="13"/>
      <c r="K31" s="13"/>
      <c r="L31" s="13"/>
      <c r="M31" s="13"/>
    </row>
    <row r="32" spans="1:13" ht="27" customHeight="1" x14ac:dyDescent="0.2">
      <c r="B32" s="92" t="s">
        <v>28</v>
      </c>
      <c r="C32" s="92"/>
      <c r="D32" s="92"/>
      <c r="E32" s="92"/>
      <c r="F32" s="92"/>
      <c r="G32" s="92"/>
      <c r="H32" s="92"/>
      <c r="I32" s="92"/>
      <c r="J32" s="5"/>
      <c r="K32" s="6"/>
      <c r="L32" s="6"/>
      <c r="M32" s="6"/>
    </row>
    <row r="33" spans="2:13" s="2" customFormat="1" ht="16.5" customHeight="1" x14ac:dyDescent="0.2">
      <c r="B33" s="93" t="s">
        <v>35</v>
      </c>
      <c r="C33" s="93"/>
      <c r="D33" s="93"/>
      <c r="E33" s="94">
        <v>16450</v>
      </c>
      <c r="F33" s="94"/>
      <c r="G33" s="94"/>
      <c r="H33" s="94"/>
      <c r="I33" s="94"/>
      <c r="J33" s="40" t="s">
        <v>15</v>
      </c>
      <c r="K33" s="41"/>
      <c r="L33" s="41"/>
      <c r="M33" s="41"/>
    </row>
    <row r="34" spans="2:13" s="2" customFormat="1" ht="16.5" customHeight="1" x14ac:dyDescent="0.2">
      <c r="B34" s="93" t="s">
        <v>55</v>
      </c>
      <c r="C34" s="93"/>
      <c r="D34" s="93"/>
      <c r="E34" s="94">
        <v>29500</v>
      </c>
      <c r="F34" s="94"/>
      <c r="G34" s="94"/>
      <c r="H34" s="94"/>
      <c r="I34" s="94"/>
      <c r="J34" s="40" t="s">
        <v>16</v>
      </c>
      <c r="K34" s="41"/>
      <c r="L34" s="41"/>
      <c r="M34" s="41"/>
    </row>
    <row r="35" spans="2:13" s="2" customFormat="1" ht="12.75" customHeight="1" x14ac:dyDescent="0.2">
      <c r="B35" s="93" t="s">
        <v>43</v>
      </c>
      <c r="C35" s="93"/>
      <c r="D35" s="93"/>
      <c r="E35" s="94">
        <v>2700</v>
      </c>
      <c r="F35" s="94"/>
      <c r="G35" s="94"/>
      <c r="H35" s="94"/>
      <c r="I35" s="94"/>
      <c r="J35" s="40" t="s">
        <v>17</v>
      </c>
      <c r="K35" s="41"/>
      <c r="L35" s="41"/>
      <c r="M35" s="41"/>
    </row>
    <row r="36" spans="2:13" ht="12.75" customHeight="1" x14ac:dyDescent="0.2">
      <c r="B36" s="82" t="s">
        <v>47</v>
      </c>
      <c r="C36" s="82"/>
      <c r="D36" s="82"/>
      <c r="E36" s="83">
        <v>1000</v>
      </c>
      <c r="F36" s="83"/>
      <c r="G36" s="83"/>
      <c r="H36" s="83"/>
      <c r="I36" s="83"/>
      <c r="J36" s="40" t="s">
        <v>19</v>
      </c>
      <c r="K36" s="41"/>
      <c r="L36" s="41"/>
      <c r="M36" s="41"/>
    </row>
    <row r="37" spans="2:13" s="3" customFormat="1" ht="16.5" customHeight="1" thickBot="1" x14ac:dyDescent="0.3">
      <c r="B37" s="90" t="s">
        <v>9</v>
      </c>
      <c r="C37" s="90"/>
      <c r="D37" s="90"/>
      <c r="E37" s="91">
        <f>SUM(E33:E36)</f>
        <v>49650</v>
      </c>
      <c r="F37" s="91"/>
      <c r="G37" s="91"/>
      <c r="H37" s="91"/>
      <c r="I37" s="91"/>
      <c r="J37" s="40" t="s">
        <v>1</v>
      </c>
      <c r="K37" s="41"/>
      <c r="L37" s="41"/>
      <c r="M37" s="41"/>
    </row>
    <row r="38" spans="2:13" s="3" customFormat="1" ht="21.75" customHeight="1" thickBot="1" x14ac:dyDescent="0.3">
      <c r="B38" s="37"/>
      <c r="C38" s="38"/>
      <c r="D38" s="38"/>
      <c r="E38" s="38"/>
      <c r="F38" s="38"/>
      <c r="G38" s="38"/>
      <c r="H38" s="38"/>
      <c r="I38" s="39"/>
      <c r="J38" s="18"/>
      <c r="K38" s="19"/>
      <c r="L38" s="19"/>
      <c r="M38" s="19"/>
    </row>
    <row r="39" spans="2:13" ht="24.75" customHeight="1" x14ac:dyDescent="0.2">
      <c r="B39" s="92" t="s">
        <v>29</v>
      </c>
      <c r="C39" s="92"/>
      <c r="D39" s="92"/>
      <c r="E39" s="92"/>
      <c r="F39" s="92"/>
      <c r="G39" s="92"/>
      <c r="H39" s="92"/>
      <c r="I39" s="92"/>
      <c r="J39" s="40"/>
      <c r="K39" s="41"/>
      <c r="L39" s="41"/>
      <c r="M39" s="41"/>
    </row>
    <row r="40" spans="2:13" s="2" customFormat="1" ht="16.5" customHeight="1" x14ac:dyDescent="0.2">
      <c r="B40" s="93" t="s">
        <v>36</v>
      </c>
      <c r="C40" s="93"/>
      <c r="D40" s="93"/>
      <c r="E40" s="94">
        <v>20800</v>
      </c>
      <c r="F40" s="94"/>
      <c r="G40" s="94"/>
      <c r="H40" s="94"/>
      <c r="I40" s="94"/>
      <c r="J40" s="40" t="s">
        <v>15</v>
      </c>
      <c r="K40" s="41"/>
      <c r="L40" s="41"/>
      <c r="M40" s="41"/>
    </row>
    <row r="41" spans="2:13" s="2" customFormat="1" ht="19.5" customHeight="1" x14ac:dyDescent="0.2">
      <c r="B41" s="93" t="s">
        <v>56</v>
      </c>
      <c r="C41" s="93"/>
      <c r="D41" s="93"/>
      <c r="E41" s="94">
        <v>29500</v>
      </c>
      <c r="F41" s="94"/>
      <c r="G41" s="94"/>
      <c r="H41" s="94"/>
      <c r="I41" s="94"/>
      <c r="J41" s="40" t="s">
        <v>16</v>
      </c>
      <c r="K41" s="41"/>
      <c r="L41" s="41"/>
      <c r="M41" s="41"/>
    </row>
    <row r="42" spans="2:13" s="2" customFormat="1" ht="12.75" customHeight="1" x14ac:dyDescent="0.2">
      <c r="B42" s="93" t="s">
        <v>43</v>
      </c>
      <c r="C42" s="93"/>
      <c r="D42" s="93"/>
      <c r="E42" s="94">
        <v>2700</v>
      </c>
      <c r="F42" s="94"/>
      <c r="G42" s="94"/>
      <c r="H42" s="94"/>
      <c r="I42" s="94"/>
      <c r="J42" s="40" t="s">
        <v>17</v>
      </c>
      <c r="K42" s="41"/>
      <c r="L42" s="41"/>
      <c r="M42" s="41"/>
    </row>
    <row r="43" spans="2:13" ht="12.75" customHeight="1" x14ac:dyDescent="0.2">
      <c r="B43" s="82" t="s">
        <v>48</v>
      </c>
      <c r="C43" s="82"/>
      <c r="D43" s="82"/>
      <c r="E43" s="83">
        <v>1000</v>
      </c>
      <c r="F43" s="83"/>
      <c r="G43" s="83"/>
      <c r="H43" s="83"/>
      <c r="I43" s="83"/>
      <c r="J43" s="40" t="s">
        <v>19</v>
      </c>
      <c r="K43" s="41"/>
      <c r="L43" s="41"/>
      <c r="M43" s="41"/>
    </row>
    <row r="44" spans="2:13" s="3" customFormat="1" ht="21" customHeight="1" thickBot="1" x14ac:dyDescent="0.3">
      <c r="B44" s="90" t="s">
        <v>9</v>
      </c>
      <c r="C44" s="90"/>
      <c r="D44" s="90"/>
      <c r="E44" s="91">
        <f>SUM(E40:E43)</f>
        <v>54000</v>
      </c>
      <c r="F44" s="91"/>
      <c r="G44" s="91"/>
      <c r="H44" s="91"/>
      <c r="I44" s="91"/>
      <c r="J44" s="40" t="s">
        <v>1</v>
      </c>
      <c r="K44" s="41"/>
      <c r="L44" s="41"/>
      <c r="M44" s="41"/>
    </row>
    <row r="45" spans="2:13" s="3" customFormat="1" ht="24.75" customHeight="1" thickBot="1" x14ac:dyDescent="0.3">
      <c r="B45" s="115"/>
      <c r="C45" s="116"/>
      <c r="D45" s="116"/>
      <c r="E45" s="116"/>
      <c r="F45" s="116"/>
      <c r="G45" s="116"/>
      <c r="H45" s="116"/>
      <c r="I45" s="117"/>
      <c r="J45" s="14"/>
      <c r="K45" s="15"/>
      <c r="L45" s="15"/>
      <c r="M45" s="15"/>
    </row>
    <row r="46" spans="2:13" ht="25.5" customHeight="1" x14ac:dyDescent="0.2">
      <c r="B46" s="79" t="s">
        <v>30</v>
      </c>
      <c r="C46" s="79"/>
      <c r="D46" s="79"/>
      <c r="E46" s="79"/>
      <c r="F46" s="79"/>
      <c r="G46" s="79"/>
      <c r="H46" s="79"/>
      <c r="I46" s="79"/>
      <c r="J46" s="95" t="s">
        <v>20</v>
      </c>
      <c r="K46" s="96"/>
      <c r="L46" s="96"/>
      <c r="M46" s="96"/>
    </row>
    <row r="47" spans="2:13" s="2" customFormat="1" ht="16.5" customHeight="1" x14ac:dyDescent="0.2">
      <c r="B47" s="80" t="s">
        <v>36</v>
      </c>
      <c r="C47" s="80"/>
      <c r="D47" s="80"/>
      <c r="E47" s="81">
        <v>20800</v>
      </c>
      <c r="F47" s="81"/>
      <c r="G47" s="81"/>
      <c r="H47" s="81"/>
      <c r="I47" s="81"/>
      <c r="J47" s="95"/>
      <c r="K47" s="96"/>
      <c r="L47" s="96"/>
      <c r="M47" s="96"/>
    </row>
    <row r="48" spans="2:13" s="2" customFormat="1" ht="19.5" customHeight="1" x14ac:dyDescent="0.2">
      <c r="B48" s="80" t="s">
        <v>58</v>
      </c>
      <c r="C48" s="80"/>
      <c r="D48" s="80"/>
      <c r="E48" s="81">
        <v>35000</v>
      </c>
      <c r="F48" s="81"/>
      <c r="G48" s="81"/>
      <c r="H48" s="81"/>
      <c r="I48" s="81"/>
      <c r="J48" s="95"/>
      <c r="K48" s="96"/>
      <c r="L48" s="96"/>
      <c r="M48" s="96"/>
    </row>
    <row r="49" spans="2:13" s="2" customFormat="1" ht="12.75" customHeight="1" x14ac:dyDescent="0.2">
      <c r="B49" s="80" t="s">
        <v>43</v>
      </c>
      <c r="C49" s="80"/>
      <c r="D49" s="80"/>
      <c r="E49" s="81">
        <v>2700</v>
      </c>
      <c r="F49" s="81"/>
      <c r="G49" s="81"/>
      <c r="H49" s="81"/>
      <c r="I49" s="81"/>
      <c r="J49" s="95"/>
      <c r="K49" s="96"/>
      <c r="L49" s="96"/>
      <c r="M49" s="96"/>
    </row>
    <row r="50" spans="2:13" ht="12.75" customHeight="1" x14ac:dyDescent="0.2">
      <c r="B50" s="77" t="s">
        <v>48</v>
      </c>
      <c r="C50" s="77"/>
      <c r="D50" s="77"/>
      <c r="E50" s="78">
        <v>1000</v>
      </c>
      <c r="F50" s="78"/>
      <c r="G50" s="78"/>
      <c r="H50" s="78"/>
      <c r="I50" s="78"/>
      <c r="J50" s="95"/>
      <c r="K50" s="96"/>
      <c r="L50" s="96"/>
      <c r="M50" s="96"/>
    </row>
    <row r="51" spans="2:13" s="3" customFormat="1" ht="21" customHeight="1" thickBot="1" x14ac:dyDescent="0.3">
      <c r="B51" s="86" t="s">
        <v>9</v>
      </c>
      <c r="C51" s="86"/>
      <c r="D51" s="86"/>
      <c r="E51" s="87">
        <f>SUM(E47:E50)</f>
        <v>59500</v>
      </c>
      <c r="F51" s="87"/>
      <c r="G51" s="87"/>
      <c r="H51" s="87"/>
      <c r="I51" s="87"/>
      <c r="J51" s="95"/>
      <c r="K51" s="96"/>
      <c r="L51" s="96"/>
      <c r="M51" s="96"/>
    </row>
    <row r="52" spans="2:13" s="3" customFormat="1" ht="25.5" customHeight="1" thickBot="1" x14ac:dyDescent="0.25">
      <c r="B52" s="113"/>
      <c r="C52" s="114"/>
      <c r="D52" s="114"/>
      <c r="E52" s="114"/>
      <c r="F52" s="114"/>
      <c r="G52" s="114"/>
      <c r="H52" s="114"/>
      <c r="I52" s="118"/>
      <c r="J52" s="16"/>
      <c r="K52" s="17"/>
      <c r="L52" s="17"/>
      <c r="M52" s="17"/>
    </row>
    <row r="53" spans="2:13" ht="26.25" customHeight="1" x14ac:dyDescent="0.2">
      <c r="B53" s="89" t="s">
        <v>31</v>
      </c>
      <c r="C53" s="89"/>
      <c r="D53" s="89"/>
      <c r="E53" s="89"/>
      <c r="F53" s="89"/>
      <c r="G53" s="89"/>
      <c r="H53" s="89"/>
      <c r="I53" s="89"/>
      <c r="J53" s="122" t="s">
        <v>21</v>
      </c>
      <c r="K53" s="123"/>
      <c r="L53" s="123"/>
      <c r="M53" s="123"/>
    </row>
    <row r="54" spans="2:13" s="2" customFormat="1" ht="16.5" customHeight="1" x14ac:dyDescent="0.2">
      <c r="B54" s="84" t="s">
        <v>37</v>
      </c>
      <c r="C54" s="84"/>
      <c r="D54" s="84"/>
      <c r="E54" s="85">
        <v>41600</v>
      </c>
      <c r="F54" s="85"/>
      <c r="G54" s="85"/>
      <c r="H54" s="85"/>
      <c r="I54" s="85"/>
      <c r="J54" s="122"/>
      <c r="K54" s="123"/>
      <c r="L54" s="123"/>
      <c r="M54" s="123"/>
    </row>
    <row r="55" spans="2:13" s="2" customFormat="1" ht="19.5" customHeight="1" x14ac:dyDescent="0.2">
      <c r="B55" s="84" t="s">
        <v>58</v>
      </c>
      <c r="C55" s="84"/>
      <c r="D55" s="84"/>
      <c r="E55" s="85">
        <v>35000</v>
      </c>
      <c r="F55" s="85"/>
      <c r="G55" s="85"/>
      <c r="H55" s="85"/>
      <c r="I55" s="85"/>
      <c r="J55" s="122"/>
      <c r="K55" s="123"/>
      <c r="L55" s="123"/>
      <c r="M55" s="123"/>
    </row>
    <row r="56" spans="2:13" s="2" customFormat="1" ht="12.75" customHeight="1" x14ac:dyDescent="0.2">
      <c r="B56" s="84" t="s">
        <v>44</v>
      </c>
      <c r="C56" s="84"/>
      <c r="D56" s="84"/>
      <c r="E56" s="85">
        <v>4050</v>
      </c>
      <c r="F56" s="85"/>
      <c r="G56" s="85"/>
      <c r="H56" s="85"/>
      <c r="I56" s="85"/>
      <c r="J56" s="122"/>
      <c r="K56" s="123"/>
      <c r="L56" s="123"/>
      <c r="M56" s="123"/>
    </row>
    <row r="57" spans="2:13" ht="12.75" customHeight="1" x14ac:dyDescent="0.2">
      <c r="B57" s="57" t="s">
        <v>49</v>
      </c>
      <c r="C57" s="57"/>
      <c r="D57" s="57"/>
      <c r="E57" s="58">
        <v>1500</v>
      </c>
      <c r="F57" s="58"/>
      <c r="G57" s="58"/>
      <c r="H57" s="58"/>
      <c r="I57" s="58"/>
      <c r="J57" s="122"/>
      <c r="K57" s="123"/>
      <c r="L57" s="123"/>
      <c r="M57" s="123"/>
    </row>
    <row r="58" spans="2:13" s="3" customFormat="1" ht="18.75" customHeight="1" thickBot="1" x14ac:dyDescent="0.3">
      <c r="B58" s="59" t="s">
        <v>9</v>
      </c>
      <c r="C58" s="59"/>
      <c r="D58" s="59"/>
      <c r="E58" s="62">
        <f>SUM(E54:E57)</f>
        <v>82150</v>
      </c>
      <c r="F58" s="62"/>
      <c r="G58" s="62"/>
      <c r="H58" s="62"/>
      <c r="I58" s="62"/>
      <c r="J58" s="122"/>
      <c r="K58" s="123"/>
      <c r="L58" s="123"/>
      <c r="M58" s="123"/>
    </row>
    <row r="59" spans="2:13" s="3" customFormat="1" ht="22.5" customHeight="1" thickBot="1" x14ac:dyDescent="0.25">
      <c r="B59" s="113"/>
      <c r="C59" s="114"/>
      <c r="D59" s="114"/>
      <c r="E59" s="114"/>
      <c r="F59" s="114"/>
      <c r="G59" s="114"/>
      <c r="H59" s="114"/>
      <c r="I59" s="118"/>
      <c r="J59" s="16"/>
      <c r="K59" s="17"/>
      <c r="L59" s="17"/>
      <c r="M59" s="17"/>
    </row>
    <row r="60" spans="2:13" s="3" customFormat="1" ht="27.75" customHeight="1" x14ac:dyDescent="0.2">
      <c r="B60" s="121" t="s">
        <v>32</v>
      </c>
      <c r="C60" s="121"/>
      <c r="D60" s="121"/>
      <c r="E60" s="121"/>
      <c r="F60" s="121"/>
      <c r="G60" s="121"/>
      <c r="H60" s="121"/>
      <c r="I60" s="121"/>
      <c r="J60" s="105" t="s">
        <v>22</v>
      </c>
      <c r="K60" s="106"/>
      <c r="L60" s="106"/>
      <c r="M60" s="106"/>
    </row>
    <row r="61" spans="2:13" s="2" customFormat="1" ht="17.25" customHeight="1" x14ac:dyDescent="0.2">
      <c r="B61" s="103" t="s">
        <v>38</v>
      </c>
      <c r="C61" s="103"/>
      <c r="D61" s="103"/>
      <c r="E61" s="104">
        <v>41600</v>
      </c>
      <c r="F61" s="104"/>
      <c r="G61" s="104"/>
      <c r="H61" s="104"/>
      <c r="I61" s="104"/>
      <c r="J61" s="105"/>
      <c r="K61" s="106"/>
      <c r="L61" s="106"/>
      <c r="M61" s="106"/>
    </row>
    <row r="62" spans="2:13" s="2" customFormat="1" ht="16.5" customHeight="1" x14ac:dyDescent="0.2">
      <c r="B62" s="103" t="s">
        <v>59</v>
      </c>
      <c r="C62" s="103"/>
      <c r="D62" s="103"/>
      <c r="E62" s="104">
        <v>70000</v>
      </c>
      <c r="F62" s="104"/>
      <c r="G62" s="104"/>
      <c r="H62" s="104"/>
      <c r="I62" s="104"/>
      <c r="J62" s="105"/>
      <c r="K62" s="106"/>
      <c r="L62" s="106"/>
      <c r="M62" s="106"/>
    </row>
    <row r="63" spans="2:13" s="2" customFormat="1" ht="12.75" customHeight="1" x14ac:dyDescent="0.2">
      <c r="B63" s="103" t="s">
        <v>45</v>
      </c>
      <c r="C63" s="103"/>
      <c r="D63" s="103"/>
      <c r="E63" s="104">
        <v>5400</v>
      </c>
      <c r="F63" s="104"/>
      <c r="G63" s="104"/>
      <c r="H63" s="104"/>
      <c r="I63" s="104"/>
      <c r="J63" s="105"/>
      <c r="K63" s="106"/>
      <c r="L63" s="106"/>
      <c r="M63" s="106"/>
    </row>
    <row r="64" spans="2:13" x14ac:dyDescent="0.2">
      <c r="B64" s="99" t="s">
        <v>50</v>
      </c>
      <c r="C64" s="99"/>
      <c r="D64" s="99"/>
      <c r="E64" s="100">
        <v>2000</v>
      </c>
      <c r="F64" s="100"/>
      <c r="G64" s="100"/>
      <c r="H64" s="100"/>
      <c r="I64" s="100"/>
      <c r="J64" s="105"/>
      <c r="K64" s="106"/>
      <c r="L64" s="106"/>
      <c r="M64" s="106"/>
    </row>
    <row r="65" spans="2:13" s="3" customFormat="1" ht="18.75" customHeight="1" thickBot="1" x14ac:dyDescent="0.3">
      <c r="B65" s="101" t="s">
        <v>9</v>
      </c>
      <c r="C65" s="101"/>
      <c r="D65" s="101"/>
      <c r="E65" s="102">
        <f>SUM(E61:E64)</f>
        <v>119000</v>
      </c>
      <c r="F65" s="102"/>
      <c r="G65" s="102"/>
      <c r="H65" s="102"/>
      <c r="I65" s="102"/>
      <c r="J65" s="105"/>
      <c r="K65" s="106"/>
      <c r="L65" s="106"/>
      <c r="M65" s="106"/>
    </row>
    <row r="66" spans="2:13" ht="9" customHeight="1" x14ac:dyDescent="0.2">
      <c r="D66" s="2"/>
      <c r="E66" s="2"/>
      <c r="F66" s="2"/>
      <c r="G66" s="2"/>
      <c r="H66" s="2"/>
      <c r="I66" s="2"/>
    </row>
    <row r="67" spans="2:13" ht="12" customHeight="1" x14ac:dyDescent="0.25">
      <c r="B67" s="120" t="s">
        <v>60</v>
      </c>
      <c r="C67" s="120"/>
      <c r="D67" s="120"/>
      <c r="E67" s="120"/>
      <c r="F67" s="120"/>
      <c r="G67" s="120"/>
      <c r="H67" s="120"/>
      <c r="I67" s="120"/>
    </row>
    <row r="68" spans="2:13" ht="7.5" customHeight="1" x14ac:dyDescent="0.2">
      <c r="B68" s="7"/>
      <c r="C68" s="7"/>
      <c r="D68" s="7"/>
      <c r="E68" s="7"/>
      <c r="F68" s="7"/>
      <c r="G68" s="7"/>
      <c r="H68" s="7"/>
      <c r="I68" s="7"/>
    </row>
    <row r="69" spans="2:13" s="3" customFormat="1" ht="29.25" customHeight="1" x14ac:dyDescent="0.2">
      <c r="B69" s="97" t="s">
        <v>51</v>
      </c>
      <c r="C69" s="98"/>
      <c r="D69" s="98"/>
      <c r="E69" s="98"/>
      <c r="F69" s="98"/>
      <c r="G69" s="98"/>
      <c r="H69" s="98"/>
      <c r="I69" s="98"/>
      <c r="J69" s="4"/>
    </row>
    <row r="70" spans="2:13" s="3" customFormat="1" ht="29.25" customHeight="1" x14ac:dyDescent="0.2">
      <c r="B70" s="98" t="s">
        <v>52</v>
      </c>
      <c r="C70" s="98"/>
      <c r="D70" s="98"/>
      <c r="E70" s="98"/>
      <c r="F70" s="98"/>
      <c r="G70" s="98"/>
      <c r="H70" s="98"/>
      <c r="I70" s="98"/>
      <c r="J70" s="4"/>
    </row>
    <row r="71" spans="2:13" s="3" customFormat="1" ht="39.75" customHeight="1" x14ac:dyDescent="0.2">
      <c r="B71" s="98" t="s">
        <v>61</v>
      </c>
      <c r="C71" s="98"/>
      <c r="D71" s="98"/>
      <c r="E71" s="98"/>
      <c r="F71" s="98"/>
      <c r="G71" s="98"/>
      <c r="H71" s="98"/>
      <c r="I71" s="98"/>
      <c r="J71" s="4"/>
    </row>
    <row r="72" spans="2:13" s="3" customFormat="1" ht="29.25" customHeight="1" x14ac:dyDescent="0.2">
      <c r="B72" s="98" t="s">
        <v>53</v>
      </c>
      <c r="C72" s="98"/>
      <c r="D72" s="98"/>
      <c r="E72" s="98"/>
      <c r="F72" s="98"/>
      <c r="G72" s="98"/>
      <c r="H72" s="98"/>
      <c r="I72" s="98"/>
      <c r="J72" s="4"/>
    </row>
  </sheetData>
  <mergeCells count="131">
    <mergeCell ref="J60:M65"/>
    <mergeCell ref="B11:I11"/>
    <mergeCell ref="B17:I17"/>
    <mergeCell ref="B23:I23"/>
    <mergeCell ref="B45:I45"/>
    <mergeCell ref="B52:I52"/>
    <mergeCell ref="B59:I59"/>
    <mergeCell ref="J25:M29"/>
    <mergeCell ref="B67:I67"/>
    <mergeCell ref="B57:D57"/>
    <mergeCell ref="E57:I57"/>
    <mergeCell ref="B58:D58"/>
    <mergeCell ref="E58:I58"/>
    <mergeCell ref="B60:I60"/>
    <mergeCell ref="B61:D61"/>
    <mergeCell ref="E61:I61"/>
    <mergeCell ref="J53:M58"/>
    <mergeCell ref="B56:D56"/>
    <mergeCell ref="E56:I56"/>
    <mergeCell ref="B51:D51"/>
    <mergeCell ref="E51:I51"/>
    <mergeCell ref="B53:I53"/>
    <mergeCell ref="B54:D54"/>
    <mergeCell ref="E54:I54"/>
    <mergeCell ref="B69:I69"/>
    <mergeCell ref="B72:I72"/>
    <mergeCell ref="B64:D64"/>
    <mergeCell ref="E64:I64"/>
    <mergeCell ref="B65:D65"/>
    <mergeCell ref="E65:I65"/>
    <mergeCell ref="B70:I70"/>
    <mergeCell ref="B71:I71"/>
    <mergeCell ref="B62:D62"/>
    <mergeCell ref="E62:I62"/>
    <mergeCell ref="B63:D63"/>
    <mergeCell ref="E63:I63"/>
    <mergeCell ref="B55:D55"/>
    <mergeCell ref="E55:I55"/>
    <mergeCell ref="J46:M51"/>
    <mergeCell ref="B50:D50"/>
    <mergeCell ref="E50:I50"/>
    <mergeCell ref="B48:D48"/>
    <mergeCell ref="E48:I48"/>
    <mergeCell ref="B49:D49"/>
    <mergeCell ref="E49:I49"/>
    <mergeCell ref="B43:D43"/>
    <mergeCell ref="E43:I43"/>
    <mergeCell ref="B44:D44"/>
    <mergeCell ref="E44:I44"/>
    <mergeCell ref="B46:I46"/>
    <mergeCell ref="B47:D47"/>
    <mergeCell ref="E47:I47"/>
    <mergeCell ref="B39:I39"/>
    <mergeCell ref="J39:M39"/>
    <mergeCell ref="B40:D40"/>
    <mergeCell ref="E40:I40"/>
    <mergeCell ref="J40:M40"/>
    <mergeCell ref="B41:D41"/>
    <mergeCell ref="E41:I41"/>
    <mergeCell ref="J41:M41"/>
    <mergeCell ref="B42:D42"/>
    <mergeCell ref="E42:I42"/>
    <mergeCell ref="J42:M42"/>
    <mergeCell ref="B37:D37"/>
    <mergeCell ref="E37:I37"/>
    <mergeCell ref="J37:M37"/>
    <mergeCell ref="B32:I32"/>
    <mergeCell ref="B33:D33"/>
    <mergeCell ref="E33:I33"/>
    <mergeCell ref="B34:D34"/>
    <mergeCell ref="E34:I34"/>
    <mergeCell ref="B35:D35"/>
    <mergeCell ref="E35:I35"/>
    <mergeCell ref="J33:M33"/>
    <mergeCell ref="J34:M34"/>
    <mergeCell ref="J35:M35"/>
    <mergeCell ref="J18:M22"/>
    <mergeCell ref="B21:D21"/>
    <mergeCell ref="E21:I21"/>
    <mergeCell ref="B18:I18"/>
    <mergeCell ref="B19:D19"/>
    <mergeCell ref="E19:I19"/>
    <mergeCell ref="B20:D20"/>
    <mergeCell ref="E20:I20"/>
    <mergeCell ref="B36:D36"/>
    <mergeCell ref="E36:I36"/>
    <mergeCell ref="J36:M36"/>
    <mergeCell ref="B28:D28"/>
    <mergeCell ref="E28:I28"/>
    <mergeCell ref="B22:D22"/>
    <mergeCell ref="E22:I22"/>
    <mergeCell ref="A24:I24"/>
    <mergeCell ref="B25:I25"/>
    <mergeCell ref="B26:D26"/>
    <mergeCell ref="E26:I26"/>
    <mergeCell ref="B27:D27"/>
    <mergeCell ref="E27:I27"/>
    <mergeCell ref="B1:I3"/>
    <mergeCell ref="B4:I4"/>
    <mergeCell ref="B5:D5"/>
    <mergeCell ref="E5:I5"/>
    <mergeCell ref="A6:I6"/>
    <mergeCell ref="B7:D7"/>
    <mergeCell ref="E7:I7"/>
    <mergeCell ref="B8:I8"/>
    <mergeCell ref="J8:M8"/>
    <mergeCell ref="J7:M7"/>
    <mergeCell ref="B38:I38"/>
    <mergeCell ref="J43:M43"/>
    <mergeCell ref="J44:M44"/>
    <mergeCell ref="B10:D10"/>
    <mergeCell ref="E10:I10"/>
    <mergeCell ref="J10:M10"/>
    <mergeCell ref="J9:M9"/>
    <mergeCell ref="B9:D9"/>
    <mergeCell ref="E9:I9"/>
    <mergeCell ref="B12:I12"/>
    <mergeCell ref="B13:D13"/>
    <mergeCell ref="E13:I13"/>
    <mergeCell ref="J12:M16"/>
    <mergeCell ref="B14:D14"/>
    <mergeCell ref="E14:I14"/>
    <mergeCell ref="B15:D15"/>
    <mergeCell ref="E15:I15"/>
    <mergeCell ref="B16:D16"/>
    <mergeCell ref="E16:I16"/>
    <mergeCell ref="B29:D29"/>
    <mergeCell ref="E29:I29"/>
    <mergeCell ref="B30:D30"/>
    <mergeCell ref="E30:I30"/>
    <mergeCell ref="J30:M30"/>
  </mergeCells>
  <pageMargins left="0.390277777777778" right="0.3" top="0.50972222222222197" bottom="0.30972222222222201" header="0.51180555555555496" footer="0.51180555555555496"/>
  <pageSetup paperSize="9"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workbookViewId="0">
      <selection activeCell="N1" sqref="N1"/>
    </sheetView>
  </sheetViews>
  <sheetFormatPr defaultRowHeight="12.75" x14ac:dyDescent="0.2"/>
  <cols>
    <col min="1" max="1" width="9" customWidth="1"/>
    <col min="2" max="2" width="37" style="1" customWidth="1"/>
    <col min="3" max="3" width="23.140625" customWidth="1"/>
    <col min="4" max="4" width="15.140625" customWidth="1"/>
    <col min="5" max="11" width="9" customWidth="1"/>
    <col min="12" max="12" width="11.28515625" customWidth="1"/>
    <col min="13" max="13" width="9.140625" hidden="1" customWidth="1"/>
    <col min="14" max="1025" width="9" customWidth="1"/>
  </cols>
  <sheetData>
    <row r="1" spans="2:13" ht="12.75" customHeight="1" x14ac:dyDescent="0.2">
      <c r="B1" s="130" t="s">
        <v>62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3" x14ac:dyDescent="0.2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3" ht="66.75" customHeight="1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3" ht="45" customHeight="1" x14ac:dyDescent="0.35">
      <c r="B4" s="131" t="s">
        <v>63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45.75" customHeight="1" thickBot="1" x14ac:dyDescent="0.4">
      <c r="B5" s="132" t="s">
        <v>64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21.75" customHeight="1" thickBot="1" x14ac:dyDescent="0.25">
      <c r="B6" s="129" t="s">
        <v>65</v>
      </c>
      <c r="C6" s="133" t="s">
        <v>66</v>
      </c>
      <c r="D6" s="134" t="s">
        <v>67</v>
      </c>
      <c r="E6" s="127" t="s">
        <v>68</v>
      </c>
      <c r="F6" s="127" t="s">
        <v>69</v>
      </c>
      <c r="G6" s="127" t="s">
        <v>70</v>
      </c>
      <c r="H6" s="127" t="s">
        <v>71</v>
      </c>
      <c r="I6" s="127" t="s">
        <v>72</v>
      </c>
      <c r="J6" s="127" t="s">
        <v>73</v>
      </c>
      <c r="K6" s="128" t="s">
        <v>74</v>
      </c>
      <c r="L6" s="129" t="s">
        <v>75</v>
      </c>
    </row>
    <row r="7" spans="2:13" ht="51" customHeight="1" thickBot="1" x14ac:dyDescent="0.25">
      <c r="B7" s="129"/>
      <c r="C7" s="133"/>
      <c r="D7" s="134"/>
      <c r="E7" s="127"/>
      <c r="F7" s="127"/>
      <c r="G7" s="127"/>
      <c r="H7" s="127"/>
      <c r="I7" s="127"/>
      <c r="J7" s="127"/>
      <c r="K7" s="128"/>
      <c r="L7" s="129"/>
    </row>
    <row r="8" spans="2:13" ht="72" customHeight="1" thickBot="1" x14ac:dyDescent="0.25">
      <c r="B8" s="24" t="s">
        <v>76</v>
      </c>
      <c r="C8" s="25"/>
      <c r="D8" s="26" t="s">
        <v>77</v>
      </c>
      <c r="E8" s="27">
        <v>1500</v>
      </c>
      <c r="F8" s="27" t="s">
        <v>78</v>
      </c>
      <c r="G8" s="27">
        <v>1230</v>
      </c>
      <c r="H8" s="27">
        <v>1500</v>
      </c>
      <c r="I8" s="27">
        <v>560</v>
      </c>
      <c r="J8" s="27">
        <v>10</v>
      </c>
      <c r="K8" s="28">
        <v>65</v>
      </c>
      <c r="L8" s="29">
        <v>11180</v>
      </c>
    </row>
    <row r="9" spans="2:13" ht="77.25" customHeight="1" thickBot="1" x14ac:dyDescent="0.25">
      <c r="B9" s="24" t="s">
        <v>79</v>
      </c>
      <c r="C9" s="25"/>
      <c r="D9" s="30" t="s">
        <v>80</v>
      </c>
      <c r="E9" s="27">
        <v>2000</v>
      </c>
      <c r="F9" s="27">
        <v>1260</v>
      </c>
      <c r="G9" s="27">
        <v>1276</v>
      </c>
      <c r="H9" s="27">
        <v>2230</v>
      </c>
      <c r="I9" s="27">
        <v>560</v>
      </c>
      <c r="J9" s="27">
        <v>10</v>
      </c>
      <c r="K9" s="28">
        <v>110</v>
      </c>
      <c r="L9" s="29">
        <v>16450</v>
      </c>
    </row>
    <row r="10" spans="2:13" ht="66" customHeight="1" thickBot="1" x14ac:dyDescent="0.25">
      <c r="B10" s="24" t="s">
        <v>81</v>
      </c>
      <c r="C10" s="25"/>
      <c r="D10" s="27" t="s">
        <v>82</v>
      </c>
      <c r="E10" s="27">
        <v>3200</v>
      </c>
      <c r="F10" s="27">
        <v>1600</v>
      </c>
      <c r="G10" s="27">
        <v>1500</v>
      </c>
      <c r="H10" s="27">
        <v>2360</v>
      </c>
      <c r="I10" s="27">
        <v>560</v>
      </c>
      <c r="J10" s="27">
        <v>10</v>
      </c>
      <c r="K10" s="28">
        <v>130</v>
      </c>
      <c r="L10" s="29">
        <v>20800</v>
      </c>
    </row>
    <row r="11" spans="2:13" ht="64.5" customHeight="1" thickBot="1" x14ac:dyDescent="0.25">
      <c r="B11" s="24" t="s">
        <v>83</v>
      </c>
      <c r="C11" s="25"/>
      <c r="D11" s="27" t="s">
        <v>84</v>
      </c>
      <c r="E11" s="27">
        <v>2000</v>
      </c>
      <c r="F11" s="27">
        <v>1260</v>
      </c>
      <c r="G11" s="27">
        <v>1276</v>
      </c>
      <c r="H11" s="27">
        <v>2230</v>
      </c>
      <c r="I11" s="27">
        <v>560</v>
      </c>
      <c r="J11" s="27">
        <v>10</v>
      </c>
      <c r="K11" s="28">
        <v>130</v>
      </c>
      <c r="L11" s="29">
        <v>29500</v>
      </c>
    </row>
    <row r="12" spans="2:13" ht="68.25" customHeight="1" thickBot="1" x14ac:dyDescent="0.25">
      <c r="B12" s="24" t="s">
        <v>85</v>
      </c>
      <c r="C12" s="25"/>
      <c r="D12" s="27" t="s">
        <v>86</v>
      </c>
      <c r="E12" s="27">
        <v>3200</v>
      </c>
      <c r="F12" s="27">
        <v>1600</v>
      </c>
      <c r="G12" s="27">
        <v>1500</v>
      </c>
      <c r="H12" s="27">
        <v>2360</v>
      </c>
      <c r="I12" s="27">
        <v>600</v>
      </c>
      <c r="J12" s="27">
        <v>10</v>
      </c>
      <c r="K12" s="28">
        <v>150</v>
      </c>
      <c r="L12" s="29">
        <v>35000</v>
      </c>
    </row>
    <row r="13" spans="2:13" ht="64.5" customHeight="1" thickBot="1" x14ac:dyDescent="0.25">
      <c r="B13" s="24" t="s">
        <v>87</v>
      </c>
      <c r="C13" s="25"/>
      <c r="D13" s="31" t="s">
        <v>88</v>
      </c>
      <c r="E13" s="27" t="s">
        <v>88</v>
      </c>
      <c r="F13" s="27">
        <v>600</v>
      </c>
      <c r="G13" s="126" t="s">
        <v>89</v>
      </c>
      <c r="H13" s="126"/>
      <c r="I13" s="126"/>
      <c r="J13" s="27">
        <v>6</v>
      </c>
      <c r="K13" s="28">
        <v>6</v>
      </c>
      <c r="L13" s="29">
        <v>1350</v>
      </c>
    </row>
    <row r="14" spans="2:13" ht="59.25" customHeight="1" thickBot="1" x14ac:dyDescent="0.25">
      <c r="B14" s="24" t="s">
        <v>90</v>
      </c>
      <c r="C14" s="25"/>
      <c r="D14" s="31" t="s">
        <v>88</v>
      </c>
      <c r="E14" s="27" t="s">
        <v>88</v>
      </c>
      <c r="F14" s="27">
        <v>600</v>
      </c>
      <c r="G14" s="126" t="s">
        <v>89</v>
      </c>
      <c r="H14" s="126"/>
      <c r="I14" s="126"/>
      <c r="J14" s="27">
        <v>6</v>
      </c>
      <c r="K14" s="28">
        <v>8</v>
      </c>
      <c r="L14" s="29">
        <v>1300</v>
      </c>
    </row>
    <row r="15" spans="2:13" ht="59.25" customHeight="1" thickBot="1" x14ac:dyDescent="0.25">
      <c r="B15" s="24" t="s">
        <v>91</v>
      </c>
      <c r="C15" s="25"/>
      <c r="D15" s="124" t="s">
        <v>92</v>
      </c>
      <c r="E15" s="124"/>
      <c r="F15" s="124"/>
      <c r="G15" s="124"/>
      <c r="H15" s="124"/>
      <c r="I15" s="124"/>
      <c r="J15" s="124"/>
      <c r="K15" s="124"/>
      <c r="L15" s="29">
        <v>500</v>
      </c>
    </row>
    <row r="16" spans="2:13" ht="59.25" customHeight="1" thickBot="1" x14ac:dyDescent="0.25">
      <c r="B16" s="24" t="s">
        <v>93</v>
      </c>
      <c r="C16" s="25"/>
      <c r="D16" s="125" t="s">
        <v>94</v>
      </c>
      <c r="E16" s="125"/>
      <c r="F16" s="125"/>
      <c r="G16" s="125"/>
      <c r="H16" s="125"/>
      <c r="I16" s="26">
        <v>110</v>
      </c>
      <c r="J16" s="27" t="s">
        <v>88</v>
      </c>
      <c r="K16" s="28" t="s">
        <v>88</v>
      </c>
      <c r="L16" s="29">
        <v>60</v>
      </c>
    </row>
    <row r="17" spans="2:12" ht="51" customHeight="1" thickBot="1" x14ac:dyDescent="0.25">
      <c r="B17" s="32" t="s">
        <v>95</v>
      </c>
      <c r="C17" s="25"/>
      <c r="D17" s="125" t="s">
        <v>96</v>
      </c>
      <c r="E17" s="125"/>
      <c r="F17" s="125"/>
      <c r="G17" s="125"/>
      <c r="H17" s="125"/>
      <c r="I17" s="125"/>
      <c r="J17" s="125"/>
      <c r="K17" s="33">
        <v>0.5</v>
      </c>
      <c r="L17" s="29">
        <v>600</v>
      </c>
    </row>
    <row r="18" spans="2:12" ht="48.75" customHeight="1" thickBot="1" x14ac:dyDescent="0.25">
      <c r="B18" s="32" t="s">
        <v>97</v>
      </c>
      <c r="C18" s="25"/>
      <c r="D18" s="126" t="s">
        <v>98</v>
      </c>
      <c r="E18" s="126"/>
      <c r="F18" s="126"/>
      <c r="G18" s="27">
        <v>1000</v>
      </c>
      <c r="H18" s="26">
        <v>1000</v>
      </c>
      <c r="I18" s="27" t="s">
        <v>88</v>
      </c>
      <c r="J18" s="27" t="s">
        <v>88</v>
      </c>
      <c r="K18" s="28" t="s">
        <v>88</v>
      </c>
      <c r="L18" s="29">
        <v>32</v>
      </c>
    </row>
    <row r="19" spans="2:12" ht="60.75" customHeight="1" thickBot="1" x14ac:dyDescent="0.25">
      <c r="B19" s="32" t="s">
        <v>99</v>
      </c>
      <c r="C19" s="25"/>
      <c r="D19" s="126" t="s">
        <v>100</v>
      </c>
      <c r="E19" s="126"/>
      <c r="F19" s="126"/>
      <c r="G19" s="126"/>
      <c r="H19" s="26">
        <v>1000</v>
      </c>
      <c r="I19" s="26">
        <v>110</v>
      </c>
      <c r="J19" s="27" t="s">
        <v>88</v>
      </c>
      <c r="K19" s="28" t="s">
        <v>88</v>
      </c>
      <c r="L19" s="29">
        <v>125</v>
      </c>
    </row>
    <row r="20" spans="2:12" x14ac:dyDescent="0.2">
      <c r="B20" s="34"/>
    </row>
    <row r="21" spans="2:12" x14ac:dyDescent="0.2">
      <c r="B21" s="34"/>
    </row>
    <row r="22" spans="2:12" x14ac:dyDescent="0.2">
      <c r="B22" s="35"/>
    </row>
    <row r="23" spans="2:12" x14ac:dyDescent="0.2">
      <c r="B23" s="36"/>
    </row>
    <row r="24" spans="2:12" x14ac:dyDescent="0.2">
      <c r="B24" s="36"/>
    </row>
    <row r="25" spans="2:12" x14ac:dyDescent="0.2">
      <c r="B25" s="36"/>
    </row>
    <row r="26" spans="2:12" x14ac:dyDescent="0.2">
      <c r="B26" s="36"/>
    </row>
    <row r="27" spans="2:12" x14ac:dyDescent="0.2">
      <c r="B27" s="36"/>
    </row>
    <row r="28" spans="2:12" x14ac:dyDescent="0.2">
      <c r="B28" s="36"/>
    </row>
    <row r="29" spans="2:12" x14ac:dyDescent="0.2">
      <c r="B29" s="36"/>
    </row>
    <row r="30" spans="2:12" x14ac:dyDescent="0.2">
      <c r="B30" s="36"/>
    </row>
    <row r="31" spans="2:12" x14ac:dyDescent="0.2">
      <c r="B31" s="36"/>
    </row>
    <row r="33" spans="2:2" x14ac:dyDescent="0.2">
      <c r="B33" s="3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44" spans="2:2" x14ac:dyDescent="0.2">
      <c r="B44" s="3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5" spans="2:2" x14ac:dyDescent="0.2">
      <c r="B55" s="3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6" spans="2:2" x14ac:dyDescent="0.2">
      <c r="B66" s="3"/>
    </row>
    <row r="67" spans="2:2" x14ac:dyDescent="0.2">
      <c r="B67" s="3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7" spans="2:2" x14ac:dyDescent="0.2">
      <c r="B77" s="3"/>
    </row>
    <row r="81" spans="2:2" x14ac:dyDescent="0.2">
      <c r="B81" s="3"/>
    </row>
    <row r="82" spans="2:2" x14ac:dyDescent="0.2">
      <c r="B82" s="3"/>
    </row>
  </sheetData>
  <mergeCells count="21">
    <mergeCell ref="G14:I14"/>
    <mergeCell ref="B1:L3"/>
    <mergeCell ref="B4:M4"/>
    <mergeCell ref="B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G13:I13"/>
    <mergeCell ref="D15:K15"/>
    <mergeCell ref="D16:H16"/>
    <mergeCell ref="D17:J17"/>
    <mergeCell ref="D18:F18"/>
    <mergeCell ref="D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Автономна канализація "ОСК"</vt:lpstr>
      <vt:lpstr>Комплктующие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User</cp:lastModifiedBy>
  <cp:revision/>
  <dcterms:created xsi:type="dcterms:W3CDTF">2020-01-31T15:53:44Z</dcterms:created>
  <dcterms:modified xsi:type="dcterms:W3CDTF">2020-02-19T15:20:38Z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2019-03-25T16:07:42Z</cp:lastPrinted>
  <dcterms:modified xsi:type="dcterms:W3CDTF">2019-10-24T10:47:19Z</dcterms:modified>
  <cp:revision>0</cp:revision>
  <dc:subject/>
  <dc:title/>
</cp:coreProperties>
</file>